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 filterPrivacy="1" defaultThemeVersion="166925"/>
  <bookViews>
    <workbookView xWindow="0" yWindow="0" windowWidth="22260" windowHeight="12645" xr2:uid="{00000000-000D-0000-FFFF-FFFF00000000}"/>
  </bookViews>
  <sheets>
    <sheet name="TECH-015" sheetId="2" r:id="rId1"/>
  </sheets>
  <definedNames>
    <definedName name="_xlnm._FilterDatabase" localSheetId="0" hidden="1">'TECH-015'!$E$4:$H$35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 l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7" i="2"/>
  <c r="I8" i="2" s="1"/>
  <c r="I6" i="2"/>
  <c r="I5" i="2"/>
  <c r="E29" i="2" l="1"/>
  <c r="F29" i="2"/>
  <c r="G29" i="2"/>
  <c r="H29" i="2"/>
  <c r="E30" i="2"/>
  <c r="F30" i="2"/>
  <c r="G30" i="2"/>
  <c r="H30" i="2"/>
  <c r="E31" i="2"/>
  <c r="F31" i="2"/>
  <c r="G31" i="2"/>
  <c r="H31" i="2"/>
  <c r="E32" i="2"/>
  <c r="F32" i="2"/>
  <c r="G32" i="2"/>
  <c r="H32" i="2"/>
  <c r="E33" i="2"/>
  <c r="F33" i="2"/>
  <c r="G33" i="2"/>
  <c r="H33" i="2"/>
  <c r="E34" i="2"/>
  <c r="F34" i="2"/>
  <c r="G34" i="2"/>
  <c r="H34" i="2"/>
  <c r="E35" i="2"/>
  <c r="F35" i="2"/>
  <c r="G35" i="2"/>
  <c r="H35" i="2"/>
  <c r="E25" i="2"/>
  <c r="F25" i="2"/>
  <c r="G25" i="2"/>
  <c r="H25" i="2"/>
  <c r="E26" i="2"/>
  <c r="F26" i="2"/>
  <c r="G26" i="2"/>
  <c r="H26" i="2"/>
  <c r="E27" i="2"/>
  <c r="F27" i="2"/>
  <c r="G27" i="2"/>
  <c r="H27" i="2"/>
  <c r="E28" i="2"/>
  <c r="F28" i="2"/>
  <c r="G28" i="2"/>
  <c r="H28" i="2"/>
  <c r="E20" i="2"/>
  <c r="F20" i="2"/>
  <c r="G20" i="2"/>
  <c r="H20" i="2"/>
  <c r="E21" i="2"/>
  <c r="F21" i="2"/>
  <c r="G21" i="2"/>
  <c r="H21" i="2"/>
  <c r="E22" i="2"/>
  <c r="F22" i="2"/>
  <c r="G22" i="2"/>
  <c r="H22" i="2"/>
  <c r="E23" i="2"/>
  <c r="F23" i="2"/>
  <c r="G23" i="2"/>
  <c r="H23" i="2"/>
  <c r="E24" i="2"/>
  <c r="F24" i="2"/>
  <c r="G24" i="2"/>
  <c r="H24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F6" i="2" l="1"/>
  <c r="G6" i="2"/>
  <c r="H6" i="2"/>
  <c r="F7" i="2"/>
  <c r="G7" i="2" s="1"/>
  <c r="F8" i="2"/>
  <c r="H8" i="2" s="1"/>
  <c r="G8" i="2"/>
  <c r="F9" i="2"/>
  <c r="G9" i="2"/>
  <c r="H9" i="2"/>
  <c r="F10" i="2"/>
  <c r="G10" i="2"/>
  <c r="H10" i="2"/>
  <c r="F11" i="2"/>
  <c r="G11" i="2" s="1"/>
  <c r="F12" i="2"/>
  <c r="H12" i="2" s="1"/>
  <c r="G12" i="2"/>
  <c r="F13" i="2"/>
  <c r="G13" i="2"/>
  <c r="H13" i="2"/>
  <c r="F14" i="2"/>
  <c r="G14" i="2"/>
  <c r="H14" i="2"/>
  <c r="F15" i="2"/>
  <c r="G15" i="2" s="1"/>
  <c r="H5" i="2"/>
  <c r="F5" i="2"/>
  <c r="G5" i="2"/>
  <c r="E15" i="2"/>
  <c r="E7" i="2"/>
  <c r="E8" i="2"/>
  <c r="E9" i="2" s="1"/>
  <c r="E6" i="2"/>
  <c r="H15" i="2" l="1"/>
  <c r="H11" i="2"/>
  <c r="H7" i="2"/>
  <c r="E10" i="2"/>
  <c r="E11" i="2" l="1"/>
  <c r="E12" i="2" l="1"/>
  <c r="E13" i="2" l="1"/>
  <c r="E14" i="2" l="1"/>
  <c r="B2" i="2" l="1"/>
  <c r="A2" i="2"/>
</calcChain>
</file>

<file path=xl/sharedStrings.xml><?xml version="1.0" encoding="utf-8"?>
<sst xmlns="http://schemas.openxmlformats.org/spreadsheetml/2006/main" count="17" uniqueCount="15">
  <si>
    <t>Sunday</t>
  </si>
  <si>
    <t>Monday</t>
  </si>
  <si>
    <t>Tuesday</t>
  </si>
  <si>
    <t>Wednesday</t>
  </si>
  <si>
    <t>Thursday</t>
  </si>
  <si>
    <t>Friday</t>
  </si>
  <si>
    <t>Saturday</t>
  </si>
  <si>
    <t>Weekday</t>
  </si>
  <si>
    <t>Weekday name</t>
  </si>
  <si>
    <t>Value</t>
  </si>
  <si>
    <t>TOTAL DAYS</t>
  </si>
  <si>
    <t>TOTAL VALUE</t>
  </si>
  <si>
    <t>Weekday #</t>
  </si>
  <si>
    <t>Accumulative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</si>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</sst>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C491E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pane ySplit="4" topLeftCell="A23" activePane="bottomLeft" state="frozen"/>
      <selection pane="bottomLeft" activeCell="F28" sqref="F28"/>
    </sheetView>
  </sheetViews>
  <sheetFormatPr defaultRowHeight="15" x14ac:dyDescent="0.25"/>
  <cols>
    <col min="1" max="2" width="15.42578125" style="3" customWidth="1"/>
    <col min="3" max="3" width="15.42578125" style="1" customWidth="1"/>
    <col min="4" max="4" width="9.140625" style="3"/>
    <col min="5" max="5" width="15.140625" style="3" customWidth="1"/>
    <col min="6" max="6" width="12.140625" style="1" customWidth="1"/>
    <col min="7" max="7" width="15.85546875" style="1" customWidth="1"/>
    <col min="8" max="8" width="7.85546875" style="1" customWidth="1"/>
    <col min="9" max="9" width="14.140625" style="1" customWidth="1"/>
    <col min="10" max="16384" width="9.140625" style="1"/>
  </cols>
  <sheetData>
    <row r="1" spans="1:9" x14ac:dyDescent="0.25">
      <c r="A1" s="6" t="s">
        <v>10</v>
      </c>
      <c r="B1" s="6" t="s">
        <v>11</v>
      </c>
    </row>
    <row r="2" spans="1:9" ht="26.25" x14ac:dyDescent="0.25">
      <c r="A2" s="9">
        <f>COUNTIF(F:F,"&gt;0")</f>
        <v>31</v>
      </c>
      <c r="B2" s="9">
        <f>SUM(H:H)</f>
        <v>29</v>
      </c>
    </row>
    <row r="4" spans="1:9" x14ac:dyDescent="0.25">
      <c r="A4" s="5" t="s">
        <v>7</v>
      </c>
      <c r="B4" s="5" t="s">
        <v>8</v>
      </c>
      <c r="C4" s="5" t="s">
        <v>9</v>
      </c>
      <c r="E4" s="7" t="s">
        <v>14</v>
      </c>
      <c r="F4" s="7" t="s">
        <v>12</v>
      </c>
      <c r="G4" s="7" t="s">
        <v>8</v>
      </c>
      <c r="H4" s="7" t="s">
        <v>9</v>
      </c>
      <c r="I4" s="7" t="s">
        <v>13</v>
      </c>
    </row>
    <row r="5" spans="1:9" x14ac:dyDescent="0.25">
      <c r="A5" s="4">
        <v>1</v>
      </c>
      <c r="B5" s="2" t="s">
        <v>0</v>
      </c>
      <c r="C5" s="4">
        <v>1</v>
      </c>
      <c r="E5" s="11">
        <v>42948</v>
      </c>
      <c r="F5" s="8">
        <f>IF(E5=0,"",WEEKDAY(E5))</f>
        <v>3</v>
      </c>
      <c r="G5" s="10" t="str">
        <f>IF(E5=0,"",VLOOKUP(F5,$A$4:$C$11,2,FALSE))</f>
        <v>Tuesday</v>
      </c>
      <c r="H5" s="8">
        <f>IF(E5=0,"",VLOOKUP(F5,$A$4:$C$11,3,FALSE))</f>
        <v>1</v>
      </c>
      <c r="I5" s="8">
        <f>H5</f>
        <v>1</v>
      </c>
    </row>
    <row r="6" spans="1:9" x14ac:dyDescent="0.25">
      <c r="A6" s="4">
        <v>2</v>
      </c>
      <c r="B6" s="2" t="s">
        <v>1</v>
      </c>
      <c r="C6" s="4">
        <v>1</v>
      </c>
      <c r="E6" s="11">
        <f>E5+1</f>
        <v>42949</v>
      </c>
      <c r="F6" s="8">
        <f t="shared" ref="F6:F15" si="0">IF(E6=0,"",WEEKDAY(E6))</f>
        <v>4</v>
      </c>
      <c r="G6" s="10" t="str">
        <f t="shared" ref="G6:G15" si="1">IF(E6=0,"",VLOOKUP(F6,$A$4:$C$11,2,FALSE))</f>
        <v>Wednesday</v>
      </c>
      <c r="H6" s="8">
        <f t="shared" ref="H6:I15" si="2">IF(E6=0,"",VLOOKUP(F6,$A$4:$C$11,3,FALSE))</f>
        <v>1</v>
      </c>
      <c r="I6" s="8">
        <f>H6+I5</f>
        <v>2</v>
      </c>
    </row>
    <row r="7" spans="1:9" x14ac:dyDescent="0.25">
      <c r="A7" s="4">
        <v>3</v>
      </c>
      <c r="B7" s="2" t="s">
        <v>2</v>
      </c>
      <c r="C7" s="4">
        <v>1</v>
      </c>
      <c r="E7" s="11">
        <f t="shared" ref="E7:E14" si="3">E6+1</f>
        <v>42950</v>
      </c>
      <c r="F7" s="8">
        <f t="shared" si="0"/>
        <v>5</v>
      </c>
      <c r="G7" s="10" t="str">
        <f t="shared" si="1"/>
        <v>Thursday</v>
      </c>
      <c r="H7" s="8">
        <f t="shared" si="2"/>
        <v>1</v>
      </c>
      <c r="I7" s="8">
        <f t="shared" ref="I7:I35" si="4">H7+I6</f>
        <v>3</v>
      </c>
    </row>
    <row r="8" spans="1:9" x14ac:dyDescent="0.25">
      <c r="A8" s="4">
        <v>4</v>
      </c>
      <c r="B8" s="2" t="s">
        <v>3</v>
      </c>
      <c r="C8" s="4">
        <v>1</v>
      </c>
      <c r="E8" s="11">
        <f t="shared" si="3"/>
        <v>42951</v>
      </c>
      <c r="F8" s="8">
        <f t="shared" si="0"/>
        <v>6</v>
      </c>
      <c r="G8" s="10" t="str">
        <f t="shared" si="1"/>
        <v>Friday</v>
      </c>
      <c r="H8" s="8">
        <f t="shared" si="2"/>
        <v>0.5</v>
      </c>
      <c r="I8" s="8">
        <f t="shared" si="4"/>
        <v>3.5</v>
      </c>
    </row>
    <row r="9" spans="1:9" x14ac:dyDescent="0.25">
      <c r="A9" s="4">
        <v>5</v>
      </c>
      <c r="B9" s="2" t="s">
        <v>4</v>
      </c>
      <c r="C9" s="4">
        <v>1</v>
      </c>
      <c r="E9" s="11">
        <f t="shared" si="3"/>
        <v>42952</v>
      </c>
      <c r="F9" s="8">
        <f t="shared" si="0"/>
        <v>7</v>
      </c>
      <c r="G9" s="10" t="str">
        <f t="shared" si="1"/>
        <v>Saturday</v>
      </c>
      <c r="H9" s="8">
        <f t="shared" si="2"/>
        <v>1</v>
      </c>
      <c r="I9" s="8">
        <f t="shared" si="4"/>
        <v>4.5</v>
      </c>
    </row>
    <row r="10" spans="1:9" x14ac:dyDescent="0.25">
      <c r="A10" s="4">
        <v>6</v>
      </c>
      <c r="B10" s="2" t="s">
        <v>5</v>
      </c>
      <c r="C10" s="4">
        <v>0.5</v>
      </c>
      <c r="E10" s="11">
        <f t="shared" si="3"/>
        <v>42953</v>
      </c>
      <c r="F10" s="8">
        <f t="shared" si="0"/>
        <v>1</v>
      </c>
      <c r="G10" s="10" t="str">
        <f t="shared" si="1"/>
        <v>Sunday</v>
      </c>
      <c r="H10" s="8">
        <f t="shared" si="2"/>
        <v>1</v>
      </c>
      <c r="I10" s="8">
        <f t="shared" si="4"/>
        <v>5.5</v>
      </c>
    </row>
    <row r="11" spans="1:9" x14ac:dyDescent="0.25">
      <c r="A11" s="4">
        <v>7</v>
      </c>
      <c r="B11" s="2" t="s">
        <v>6</v>
      </c>
      <c r="C11" s="4">
        <v>1</v>
      </c>
      <c r="E11" s="11">
        <f t="shared" si="3"/>
        <v>42954</v>
      </c>
      <c r="F11" s="8">
        <f t="shared" si="0"/>
        <v>2</v>
      </c>
      <c r="G11" s="10" t="str">
        <f t="shared" si="1"/>
        <v>Monday</v>
      </c>
      <c r="H11" s="8">
        <f t="shared" si="2"/>
        <v>1</v>
      </c>
      <c r="I11" s="8">
        <f t="shared" si="4"/>
        <v>6.5</v>
      </c>
    </row>
    <row r="12" spans="1:9" x14ac:dyDescent="0.25">
      <c r="E12" s="11">
        <f t="shared" si="3"/>
        <v>42955</v>
      </c>
      <c r="F12" s="8">
        <f t="shared" si="0"/>
        <v>3</v>
      </c>
      <c r="G12" s="10" t="str">
        <f t="shared" si="1"/>
        <v>Tuesday</v>
      </c>
      <c r="H12" s="8">
        <f t="shared" si="2"/>
        <v>1</v>
      </c>
      <c r="I12" s="8">
        <f t="shared" si="4"/>
        <v>7.5</v>
      </c>
    </row>
    <row r="13" spans="1:9" x14ac:dyDescent="0.25">
      <c r="E13" s="11">
        <f t="shared" si="3"/>
        <v>42956</v>
      </c>
      <c r="F13" s="8">
        <f t="shared" si="0"/>
        <v>4</v>
      </c>
      <c r="G13" s="10" t="str">
        <f t="shared" si="1"/>
        <v>Wednesday</v>
      </c>
      <c r="H13" s="8">
        <f t="shared" si="2"/>
        <v>1</v>
      </c>
      <c r="I13" s="8">
        <f t="shared" si="4"/>
        <v>8.5</v>
      </c>
    </row>
    <row r="14" spans="1:9" x14ac:dyDescent="0.25">
      <c r="E14" s="11">
        <f t="shared" si="3"/>
        <v>42957</v>
      </c>
      <c r="F14" s="8">
        <f t="shared" si="0"/>
        <v>5</v>
      </c>
      <c r="G14" s="10" t="str">
        <f t="shared" si="1"/>
        <v>Thursday</v>
      </c>
      <c r="H14" s="8">
        <f t="shared" si="2"/>
        <v>1</v>
      </c>
      <c r="I14" s="8">
        <f t="shared" si="4"/>
        <v>9.5</v>
      </c>
    </row>
    <row r="15" spans="1:9" x14ac:dyDescent="0.25">
      <c r="E15" s="11">
        <f>E14+1</f>
        <v>42958</v>
      </c>
      <c r="F15" s="8">
        <f t="shared" si="0"/>
        <v>6</v>
      </c>
      <c r="G15" s="10" t="str">
        <f t="shared" si="1"/>
        <v>Friday</v>
      </c>
      <c r="H15" s="8">
        <f t="shared" si="2"/>
        <v>0.5</v>
      </c>
      <c r="I15" s="8">
        <f t="shared" si="4"/>
        <v>10</v>
      </c>
    </row>
    <row r="16" spans="1:9" x14ac:dyDescent="0.25">
      <c r="E16" s="11">
        <f t="shared" ref="E16:E19" si="5">E15+1</f>
        <v>42959</v>
      </c>
      <c r="F16" s="8">
        <f t="shared" ref="F16:F20" si="6">IF(E16=0,"",WEEKDAY(E16))</f>
        <v>7</v>
      </c>
      <c r="G16" s="10" t="str">
        <f t="shared" ref="G16:G20" si="7">IF(E16=0,"",VLOOKUP(F16,$A$4:$C$11,2,FALSE))</f>
        <v>Saturday</v>
      </c>
      <c r="H16" s="8">
        <f t="shared" ref="H16:I20" si="8">IF(E16=0,"",VLOOKUP(F16,$A$4:$C$11,3,FALSE))</f>
        <v>1</v>
      </c>
      <c r="I16" s="8">
        <f t="shared" si="4"/>
        <v>11</v>
      </c>
    </row>
    <row r="17" spans="5:9" x14ac:dyDescent="0.25">
      <c r="E17" s="11">
        <f t="shared" si="5"/>
        <v>42960</v>
      </c>
      <c r="F17" s="8">
        <f t="shared" si="6"/>
        <v>1</v>
      </c>
      <c r="G17" s="10" t="str">
        <f t="shared" si="7"/>
        <v>Sunday</v>
      </c>
      <c r="H17" s="8">
        <f t="shared" si="8"/>
        <v>1</v>
      </c>
      <c r="I17" s="8">
        <f t="shared" si="4"/>
        <v>12</v>
      </c>
    </row>
    <row r="18" spans="5:9" x14ac:dyDescent="0.25">
      <c r="E18" s="11">
        <f t="shared" si="5"/>
        <v>42961</v>
      </c>
      <c r="F18" s="8">
        <f t="shared" si="6"/>
        <v>2</v>
      </c>
      <c r="G18" s="10" t="str">
        <f t="shared" si="7"/>
        <v>Monday</v>
      </c>
      <c r="H18" s="8">
        <f t="shared" si="8"/>
        <v>1</v>
      </c>
      <c r="I18" s="8">
        <f t="shared" si="4"/>
        <v>13</v>
      </c>
    </row>
    <row r="19" spans="5:9" x14ac:dyDescent="0.25">
      <c r="E19" s="11">
        <f t="shared" si="5"/>
        <v>42962</v>
      </c>
      <c r="F19" s="8">
        <f t="shared" si="6"/>
        <v>3</v>
      </c>
      <c r="G19" s="10" t="str">
        <f t="shared" si="7"/>
        <v>Tuesday</v>
      </c>
      <c r="H19" s="8">
        <f t="shared" si="8"/>
        <v>1</v>
      </c>
      <c r="I19" s="8">
        <f t="shared" si="4"/>
        <v>14</v>
      </c>
    </row>
    <row r="20" spans="5:9" x14ac:dyDescent="0.25">
      <c r="E20" s="11">
        <f>E19+1</f>
        <v>42963</v>
      </c>
      <c r="F20" s="8">
        <f t="shared" si="6"/>
        <v>4</v>
      </c>
      <c r="G20" s="10" t="str">
        <f t="shared" si="7"/>
        <v>Wednesday</v>
      </c>
      <c r="H20" s="8">
        <f t="shared" si="8"/>
        <v>1</v>
      </c>
      <c r="I20" s="8">
        <f t="shared" si="4"/>
        <v>15</v>
      </c>
    </row>
    <row r="21" spans="5:9" x14ac:dyDescent="0.25">
      <c r="E21" s="11">
        <f t="shared" ref="E21:E24" si="9">E20+1</f>
        <v>42964</v>
      </c>
      <c r="F21" s="8">
        <f t="shared" ref="F21:F28" si="10">IF(E21=0,"",WEEKDAY(E21))</f>
        <v>5</v>
      </c>
      <c r="G21" s="10" t="str">
        <f t="shared" ref="G21:G28" si="11">IF(E21=0,"",VLOOKUP(F21,$A$4:$C$11,2,FALSE))</f>
        <v>Thursday</v>
      </c>
      <c r="H21" s="8">
        <f t="shared" ref="H21:I28" si="12">IF(E21=0,"",VLOOKUP(F21,$A$4:$C$11,3,FALSE))</f>
        <v>1</v>
      </c>
      <c r="I21" s="8">
        <f t="shared" si="4"/>
        <v>16</v>
      </c>
    </row>
    <row r="22" spans="5:9" x14ac:dyDescent="0.25">
      <c r="E22" s="11">
        <f t="shared" si="9"/>
        <v>42965</v>
      </c>
      <c r="F22" s="8">
        <f t="shared" si="10"/>
        <v>6</v>
      </c>
      <c r="G22" s="10" t="str">
        <f t="shared" si="11"/>
        <v>Friday</v>
      </c>
      <c r="H22" s="8">
        <f t="shared" si="12"/>
        <v>0.5</v>
      </c>
      <c r="I22" s="8">
        <f t="shared" si="4"/>
        <v>16.5</v>
      </c>
    </row>
    <row r="23" spans="5:9" x14ac:dyDescent="0.25">
      <c r="E23" s="11">
        <f t="shared" si="9"/>
        <v>42966</v>
      </c>
      <c r="F23" s="8">
        <f t="shared" si="10"/>
        <v>7</v>
      </c>
      <c r="G23" s="10" t="str">
        <f t="shared" si="11"/>
        <v>Saturday</v>
      </c>
      <c r="H23" s="8">
        <f t="shared" si="12"/>
        <v>1</v>
      </c>
      <c r="I23" s="8">
        <f t="shared" si="4"/>
        <v>17.5</v>
      </c>
    </row>
    <row r="24" spans="5:9" x14ac:dyDescent="0.25">
      <c r="E24" s="11">
        <f t="shared" si="9"/>
        <v>42967</v>
      </c>
      <c r="F24" s="8">
        <f t="shared" si="10"/>
        <v>1</v>
      </c>
      <c r="G24" s="10" t="str">
        <f t="shared" si="11"/>
        <v>Sunday</v>
      </c>
      <c r="H24" s="8">
        <f t="shared" si="12"/>
        <v>1</v>
      </c>
      <c r="I24" s="8">
        <f t="shared" si="4"/>
        <v>18.5</v>
      </c>
    </row>
    <row r="25" spans="5:9" x14ac:dyDescent="0.25">
      <c r="E25" s="11">
        <f>E24+1</f>
        <v>42968</v>
      </c>
      <c r="F25" s="8">
        <f t="shared" si="10"/>
        <v>2</v>
      </c>
      <c r="G25" s="10" t="str">
        <f t="shared" si="11"/>
        <v>Monday</v>
      </c>
      <c r="H25" s="8">
        <f t="shared" si="12"/>
        <v>1</v>
      </c>
      <c r="I25" s="8">
        <f t="shared" si="4"/>
        <v>19.5</v>
      </c>
    </row>
    <row r="26" spans="5:9" x14ac:dyDescent="0.25">
      <c r="E26" s="11">
        <f t="shared" ref="E26:E28" si="13">E25+1</f>
        <v>42969</v>
      </c>
      <c r="F26" s="8">
        <f t="shared" si="10"/>
        <v>3</v>
      </c>
      <c r="G26" s="10" t="str">
        <f t="shared" si="11"/>
        <v>Tuesday</v>
      </c>
      <c r="H26" s="8">
        <f t="shared" si="12"/>
        <v>1</v>
      </c>
      <c r="I26" s="8">
        <f t="shared" si="4"/>
        <v>20.5</v>
      </c>
    </row>
    <row r="27" spans="5:9" x14ac:dyDescent="0.25">
      <c r="E27" s="11">
        <f t="shared" si="13"/>
        <v>42970</v>
      </c>
      <c r="F27" s="8">
        <f t="shared" si="10"/>
        <v>4</v>
      </c>
      <c r="G27" s="10" t="str">
        <f t="shared" si="11"/>
        <v>Wednesday</v>
      </c>
      <c r="H27" s="8">
        <f t="shared" si="12"/>
        <v>1</v>
      </c>
      <c r="I27" s="8">
        <f t="shared" si="4"/>
        <v>21.5</v>
      </c>
    </row>
    <row r="28" spans="5:9" x14ac:dyDescent="0.25">
      <c r="E28" s="11">
        <f t="shared" si="13"/>
        <v>42971</v>
      </c>
      <c r="F28" s="8">
        <f t="shared" si="10"/>
        <v>5</v>
      </c>
      <c r="G28" s="10" t="str">
        <f t="shared" si="11"/>
        <v>Thursday</v>
      </c>
      <c r="H28" s="8">
        <f t="shared" si="12"/>
        <v>1</v>
      </c>
      <c r="I28" s="8">
        <f t="shared" si="4"/>
        <v>22.5</v>
      </c>
    </row>
    <row r="29" spans="5:9" x14ac:dyDescent="0.25">
      <c r="E29" s="11">
        <f t="shared" ref="E29:E35" si="14">E28+1</f>
        <v>42972</v>
      </c>
      <c r="F29" s="8">
        <f t="shared" ref="F29:F35" si="15">IF(E29=0,"",WEEKDAY(E29))</f>
        <v>6</v>
      </c>
      <c r="G29" s="10" t="str">
        <f t="shared" ref="G29:G35" si="16">IF(E29=0,"",VLOOKUP(F29,$A$4:$C$11,2,FALSE))</f>
        <v>Friday</v>
      </c>
      <c r="H29" s="8">
        <f t="shared" ref="H29:I35" si="17">IF(E29=0,"",VLOOKUP(F29,$A$4:$C$11,3,FALSE))</f>
        <v>0.5</v>
      </c>
      <c r="I29" s="8">
        <f t="shared" si="4"/>
        <v>23</v>
      </c>
    </row>
    <row r="30" spans="5:9" x14ac:dyDescent="0.25">
      <c r="E30" s="11">
        <f t="shared" si="14"/>
        <v>42973</v>
      </c>
      <c r="F30" s="8">
        <f t="shared" si="15"/>
        <v>7</v>
      </c>
      <c r="G30" s="10" t="str">
        <f t="shared" si="16"/>
        <v>Saturday</v>
      </c>
      <c r="H30" s="8">
        <f t="shared" si="17"/>
        <v>1</v>
      </c>
      <c r="I30" s="8">
        <f t="shared" si="4"/>
        <v>24</v>
      </c>
    </row>
    <row r="31" spans="5:9" x14ac:dyDescent="0.25">
      <c r="E31" s="11">
        <f t="shared" si="14"/>
        <v>42974</v>
      </c>
      <c r="F31" s="8">
        <f t="shared" si="15"/>
        <v>1</v>
      </c>
      <c r="G31" s="10" t="str">
        <f t="shared" si="16"/>
        <v>Sunday</v>
      </c>
      <c r="H31" s="8">
        <f t="shared" si="17"/>
        <v>1</v>
      </c>
      <c r="I31" s="8">
        <f t="shared" si="4"/>
        <v>25</v>
      </c>
    </row>
    <row r="32" spans="5:9" x14ac:dyDescent="0.25">
      <c r="E32" s="11">
        <f t="shared" si="14"/>
        <v>42975</v>
      </c>
      <c r="F32" s="8">
        <f t="shared" si="15"/>
        <v>2</v>
      </c>
      <c r="G32" s="10" t="str">
        <f t="shared" si="16"/>
        <v>Monday</v>
      </c>
      <c r="H32" s="8">
        <f t="shared" si="17"/>
        <v>1</v>
      </c>
      <c r="I32" s="8">
        <f t="shared" si="4"/>
        <v>26</v>
      </c>
    </row>
    <row r="33" spans="5:9" x14ac:dyDescent="0.25">
      <c r="E33" s="11">
        <f t="shared" si="14"/>
        <v>42976</v>
      </c>
      <c r="F33" s="8">
        <f t="shared" si="15"/>
        <v>3</v>
      </c>
      <c r="G33" s="10" t="str">
        <f t="shared" si="16"/>
        <v>Tuesday</v>
      </c>
      <c r="H33" s="8">
        <f t="shared" si="17"/>
        <v>1</v>
      </c>
      <c r="I33" s="8">
        <f t="shared" si="4"/>
        <v>27</v>
      </c>
    </row>
    <row r="34" spans="5:9" x14ac:dyDescent="0.25">
      <c r="E34" s="11">
        <f t="shared" si="14"/>
        <v>42977</v>
      </c>
      <c r="F34" s="8">
        <f t="shared" si="15"/>
        <v>4</v>
      </c>
      <c r="G34" s="10" t="str">
        <f t="shared" si="16"/>
        <v>Wednesday</v>
      </c>
      <c r="H34" s="8">
        <f t="shared" si="17"/>
        <v>1</v>
      </c>
      <c r="I34" s="8">
        <f t="shared" si="4"/>
        <v>28</v>
      </c>
    </row>
    <row r="35" spans="5:9" x14ac:dyDescent="0.25">
      <c r="E35" s="11">
        <f t="shared" si="14"/>
        <v>42978</v>
      </c>
      <c r="F35" s="8">
        <f t="shared" si="15"/>
        <v>5</v>
      </c>
      <c r="G35" s="10" t="str">
        <f t="shared" si="16"/>
        <v>Thursday</v>
      </c>
      <c r="H35" s="8">
        <f t="shared" si="17"/>
        <v>1</v>
      </c>
      <c r="I35" s="8">
        <f t="shared" si="4"/>
        <v>29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TECH-015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2017-08-30T04:21:47Z</dcterms:modified>
</cp:coreProperties>
</file>